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548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76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8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43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<sst xmlns="http://schemas.openxmlformats.org/spreadsheetml/2006/main" count="271" uniqueCount="79">
  <si>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</si>
  <si>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</si>
  <si>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</si>
  <si>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</si>
  <si>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</si>
  <si>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</si>
  <si>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</si>
  <si>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</si>
  <si>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</si>
  <si>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</si>
  <si>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</si>
  <si>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</si>
  <si>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</si>
  <si>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</si>
  <si>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</si>
  <si>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</si>
  <si>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</si>
  <si>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</si>
  <si>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</si>
  <si>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</si>
  <si>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</si>
  <si>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</si>
  <si>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</si>
  <si>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</si>
  <si>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</si>
  <si>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</si>
  <si>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</si>
  <si>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</si>
  <si>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</si>
  <si>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</si>
  <si>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</si>
  <si>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</si>
  <si>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</si>
  <si>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</si>
  <si>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</si>
  <si>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</si>
  <si>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</si>
  <si>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</si>
  <si>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</si>
  <si>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"Напасская ООШ"</t>
  </si>
  <si>
    <t>директор</t>
  </si>
  <si>
    <t>Гречушкина НС.</t>
  </si>
  <si>
    <t>чай черный байховый с сахаром</t>
  </si>
  <si>
    <t>54-2гн-2020</t>
  </si>
  <si>
    <t>пром</t>
  </si>
  <si>
    <t>Плов из мяса птицы</t>
  </si>
  <si>
    <t>Пром.</t>
  </si>
  <si>
    <t>Чай черный байховый с сахаром</t>
  </si>
  <si>
    <t>Макароны отварные</t>
  </si>
  <si>
    <t>Гуляш из отварной говядины</t>
  </si>
  <si>
    <t>54-2м-2020</t>
  </si>
  <si>
    <t>компот из смеси сухофруктов</t>
  </si>
  <si>
    <t>54-7хн-2020</t>
  </si>
  <si>
    <t>салат из свеклы с огурцами солеными</t>
  </si>
  <si>
    <t>чай с сахаром</t>
  </si>
  <si>
    <t>54-6гн-2020</t>
  </si>
  <si>
    <t>блины со сгущенным молоком</t>
  </si>
  <si>
    <t>булочка с повидлом</t>
  </si>
  <si>
    <t>чай черный с сахаром</t>
  </si>
  <si>
    <t>мандарин</t>
  </si>
  <si>
    <t>Каша гречневая рассыпчатая</t>
  </si>
  <si>
    <t>54-4г-2020</t>
  </si>
  <si>
    <t>гуляш из говядины</t>
  </si>
  <si>
    <t>Компот из смеси сухофруктов</t>
  </si>
  <si>
    <t>салат картофельный с солеными огурцами и зеленым горошком</t>
  </si>
  <si>
    <t>булочка домашняя</t>
  </si>
  <si>
    <t>какао со сгущенным молоком</t>
  </si>
  <si>
    <t>Рассольник ленинградский с перловой крупой</t>
  </si>
  <si>
    <t>котлета мясная</t>
  </si>
  <si>
    <t>яблоко</t>
  </si>
  <si>
    <t>Рис отварной</t>
  </si>
  <si>
    <t>выпечка</t>
  </si>
  <si>
    <t>второе блюдо</t>
  </si>
  <si>
    <t xml:space="preserve">Суп рыбный </t>
  </si>
  <si>
    <t>салат из морской капусты</t>
  </si>
  <si>
    <t>Суп картофельный с горохом</t>
  </si>
  <si>
    <t>Каша рисовая с маслом</t>
  </si>
  <si>
    <t>борщ с капустой квашеной</t>
  </si>
  <si>
    <t>каша вязкая молочная из риса и пшена с маслом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</si>
</sst>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N158" sqref="N158"/>
    </sheetView>
  </sheetViews>
  <sheetFormatPr defaultColWidth="9.140625" defaultRowHeight="12.75"/>
  <cols>
    <col min="1" max="1" width="4.570312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76</v>
      </c>
      <c r="F6" s="40">
        <v>200</v>
      </c>
      <c r="G6" s="40">
        <v>3.8</v>
      </c>
      <c r="H6" s="40">
        <v>8.8000000000000007</v>
      </c>
      <c r="I6" s="40">
        <v>41</v>
      </c>
      <c r="J6" s="40">
        <v>258</v>
      </c>
      <c r="K6" s="41">
        <v>171</v>
      </c>
      <c r="L6" s="40">
        <v>20</v>
      </c>
    </row>
    <row r="7" spans="1:12" ht="15">
      <c r="A7" s="23"/>
      <c r="B7" s="15"/>
      <c r="C7" s="11"/>
      <c r="D7" s="6" t="s">
        <v>71</v>
      </c>
      <c r="E7" s="42" t="s">
        <v>65</v>
      </c>
      <c r="F7" s="43">
        <v>150</v>
      </c>
      <c r="G7" s="43">
        <v>9.3000000000000007</v>
      </c>
      <c r="H7" s="43">
        <v>7.2</v>
      </c>
      <c r="I7" s="43">
        <v>66.5</v>
      </c>
      <c r="J7" s="43">
        <v>368</v>
      </c>
      <c r="K7" s="44">
        <v>396</v>
      </c>
      <c r="L7" s="43">
        <v>20</v>
      </c>
    </row>
    <row r="8" spans="1:12" ht="25.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6.4</v>
      </c>
      <c r="J8" s="43">
        <v>26.4</v>
      </c>
      <c r="K8" s="44" t="s">
        <v>43</v>
      </c>
      <c r="L8" s="43">
        <v>10</v>
      </c>
    </row>
    <row r="9" spans="1:12" ht="15">
      <c r="A9" s="23"/>
      <c r="B9" s="15"/>
      <c r="C9" s="11"/>
      <c r="D9" s="7" t="s">
        <v>23</v>
      </c>
      <c r="E9" s="42" t="s">
        <v>23</v>
      </c>
      <c r="F9" s="43">
        <v>30</v>
      </c>
      <c r="G9" s="43">
        <v>58</v>
      </c>
      <c r="H9" s="43">
        <v>2</v>
      </c>
      <c r="I9" s="43">
        <v>1</v>
      </c>
      <c r="J9" s="43">
        <v>12</v>
      </c>
      <c r="K9" s="44" t="s">
        <v>44</v>
      </c>
      <c r="L9" s="43">
        <v>5</v>
      </c>
    </row>
    <row r="10" spans="1:12" ht="15">
      <c r="A10" s="23"/>
      <c r="B10" s="15"/>
      <c r="C10" s="11"/>
      <c r="D10" s="7" t="s">
        <v>24</v>
      </c>
      <c r="E10" s="42" t="s">
        <v>59</v>
      </c>
      <c r="F10" s="43">
        <v>100</v>
      </c>
      <c r="G10" s="43">
        <v>0.6</v>
      </c>
      <c r="H10" s="43">
        <v>0</v>
      </c>
      <c r="I10" s="43">
        <v>5.9</v>
      </c>
      <c r="J10" s="43">
        <v>25.7</v>
      </c>
      <c r="K10" s="44" t="s">
        <v>44</v>
      </c>
      <c r="L10" s="43">
        <v>15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71.899999999999991</v>
      </c>
      <c r="H13" s="19">
        <f t="shared" si="0"/>
        <v>18</v>
      </c>
      <c r="I13" s="19">
        <f t="shared" si="0"/>
        <v>120.80000000000001</v>
      </c>
      <c r="J13" s="19">
        <f t="shared" si="0"/>
        <v>690.1</v>
      </c>
      <c r="K13" s="25"/>
      <c r="L13" s="19">
        <v>70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680</v>
      </c>
      <c r="G24" s="32">
        <f t="shared" ref="G24:J24" si="3">G13+G23</f>
        <v>71.899999999999991</v>
      </c>
      <c r="H24" s="32">
        <f t="shared" si="3"/>
        <v>18</v>
      </c>
      <c r="I24" s="32">
        <f t="shared" si="3"/>
        <v>120.80000000000001</v>
      </c>
      <c r="J24" s="32">
        <f t="shared" si="3"/>
        <v>690.1</v>
      </c>
      <c r="K24" s="32"/>
      <c r="L24" s="32">
        <f t="shared" ref="L24" si="4">L13+L23</f>
        <v>70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200</v>
      </c>
      <c r="G25" s="40">
        <v>14.9</v>
      </c>
      <c r="H25" s="40">
        <v>19</v>
      </c>
      <c r="I25" s="40">
        <v>24.1</v>
      </c>
      <c r="J25" s="40">
        <v>327</v>
      </c>
      <c r="K25" s="41">
        <v>291</v>
      </c>
      <c r="L25" s="40">
        <v>25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0.2</v>
      </c>
      <c r="H27" s="43">
        <v>0</v>
      </c>
      <c r="I27" s="43">
        <v>6.4</v>
      </c>
      <c r="J27" s="43">
        <v>26.4</v>
      </c>
      <c r="K27" s="44" t="s">
        <v>43</v>
      </c>
      <c r="L27" s="43">
        <v>10</v>
      </c>
    </row>
    <row r="28" spans="1:12" ht="15">
      <c r="A28" s="14"/>
      <c r="B28" s="15"/>
      <c r="C28" s="11"/>
      <c r="D28" s="7" t="s">
        <v>23</v>
      </c>
      <c r="E28" s="42" t="s">
        <v>23</v>
      </c>
      <c r="F28" s="43">
        <v>30</v>
      </c>
      <c r="G28" s="43">
        <v>2.2999999999999998</v>
      </c>
      <c r="H28" s="43">
        <v>2</v>
      </c>
      <c r="I28" s="43">
        <v>1</v>
      </c>
      <c r="J28" s="43">
        <v>12</v>
      </c>
      <c r="K28" s="44" t="s">
        <v>46</v>
      </c>
      <c r="L28" s="43">
        <v>5</v>
      </c>
    </row>
    <row r="29" spans="1:12" ht="15">
      <c r="A29" s="14"/>
      <c r="B29" s="15"/>
      <c r="C29" s="11"/>
      <c r="D29" s="7" t="s">
        <v>24</v>
      </c>
      <c r="E29" s="42" t="s">
        <v>69</v>
      </c>
      <c r="F29" s="43">
        <v>100</v>
      </c>
      <c r="G29" s="43">
        <v>0.3</v>
      </c>
      <c r="H29" s="43">
        <v>0.3</v>
      </c>
      <c r="I29" s="43">
        <v>6.7</v>
      </c>
      <c r="J29" s="43">
        <v>30.3</v>
      </c>
      <c r="K29" s="44" t="s">
        <v>46</v>
      </c>
      <c r="L29" s="43">
        <v>15</v>
      </c>
    </row>
    <row r="30" spans="1:12" ht="25.5">
      <c r="A30" s="14"/>
      <c r="B30" s="15"/>
      <c r="C30" s="11"/>
      <c r="D30" s="6" t="s">
        <v>26</v>
      </c>
      <c r="E30" s="42" t="s">
        <v>64</v>
      </c>
      <c r="F30" s="43">
        <v>100</v>
      </c>
      <c r="G30" s="43">
        <v>2</v>
      </c>
      <c r="H30" s="43">
        <v>6</v>
      </c>
      <c r="I30" s="43">
        <v>15.2</v>
      </c>
      <c r="J30" s="43">
        <v>123</v>
      </c>
      <c r="K30" s="44">
        <v>42</v>
      </c>
      <c r="L30" s="43">
        <v>15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5">SUM(G25:G31)</f>
        <v>19.7</v>
      </c>
      <c r="H32" s="19">
        <f t="shared" ref="H32" si="6">SUM(H25:H31)</f>
        <v>27.3</v>
      </c>
      <c r="I32" s="19">
        <f t="shared" ref="I32" si="7">SUM(I25:I31)</f>
        <v>53.400000000000006</v>
      </c>
      <c r="J32" s="19">
        <f t="shared" ref="J32" si="8">SUM(J25:J31)</f>
        <v>518.70000000000005</v>
      </c>
      <c r="K32" s="25"/>
      <c r="L32" s="19">
        <v>70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630</v>
      </c>
      <c r="G43" s="32">
        <f t="shared" ref="G43" si="13">G32+G42</f>
        <v>19.7</v>
      </c>
      <c r="H43" s="32">
        <f t="shared" ref="H43" si="14">H32+H42</f>
        <v>27.3</v>
      </c>
      <c r="I43" s="32">
        <f t="shared" ref="I43" si="15">I32+I42</f>
        <v>53.400000000000006</v>
      </c>
      <c r="J43" s="32">
        <f t="shared" ref="J43:L43" si="16">J32+J42</f>
        <v>518.70000000000005</v>
      </c>
      <c r="K43" s="32"/>
      <c r="L43" s="32">
        <f t="shared" si="16"/>
        <v>70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>
        <v>200</v>
      </c>
      <c r="G44" s="51">
        <v>6.5</v>
      </c>
      <c r="H44" s="40">
        <v>19.2</v>
      </c>
      <c r="I44" s="40">
        <v>46.98</v>
      </c>
      <c r="J44" s="40">
        <v>386</v>
      </c>
      <c r="K44" s="41">
        <v>81</v>
      </c>
      <c r="L44" s="40">
        <v>40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0.2</v>
      </c>
      <c r="H46" s="43">
        <v>0</v>
      </c>
      <c r="I46" s="43">
        <v>6.4</v>
      </c>
      <c r="J46" s="43">
        <v>26.4</v>
      </c>
      <c r="K46" s="44" t="s">
        <v>43</v>
      </c>
      <c r="L46" s="43">
        <v>10</v>
      </c>
    </row>
    <row r="47" spans="1:12" ht="15">
      <c r="A47" s="23"/>
      <c r="B47" s="15"/>
      <c r="C47" s="11"/>
      <c r="D47" s="7" t="s">
        <v>23</v>
      </c>
      <c r="E47" s="42" t="s">
        <v>23</v>
      </c>
      <c r="F47" s="43">
        <v>30</v>
      </c>
      <c r="G47" s="43">
        <v>2.2999999999999998</v>
      </c>
      <c r="H47" s="43">
        <v>0.3</v>
      </c>
      <c r="I47" s="43">
        <v>11.5</v>
      </c>
      <c r="J47" s="43">
        <v>57.9</v>
      </c>
      <c r="K47" s="44" t="s">
        <v>46</v>
      </c>
      <c r="L47" s="43">
        <v>5</v>
      </c>
    </row>
    <row r="48" spans="1:12" ht="15">
      <c r="A48" s="23"/>
      <c r="B48" s="15"/>
      <c r="C48" s="11"/>
      <c r="D48" s="6" t="s">
        <v>24</v>
      </c>
      <c r="E48" s="42" t="s">
        <v>59</v>
      </c>
      <c r="F48" s="43">
        <v>100</v>
      </c>
      <c r="G48" s="43">
        <v>0.6</v>
      </c>
      <c r="H48" s="43">
        <v>0</v>
      </c>
      <c r="I48" s="43">
        <v>5.9</v>
      </c>
      <c r="J48" s="43">
        <v>25.7</v>
      </c>
      <c r="K48" s="44" t="s">
        <v>44</v>
      </c>
      <c r="L48" s="43">
        <v>15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7">SUM(G44:G50)</f>
        <v>9.6</v>
      </c>
      <c r="H51" s="19">
        <f t="shared" ref="H51" si="18">SUM(H44:H50)</f>
        <v>19.5</v>
      </c>
      <c r="I51" s="19">
        <f t="shared" ref="I51" si="19">SUM(I44:I50)</f>
        <v>70.78</v>
      </c>
      <c r="J51" s="19">
        <f t="shared" ref="J51:L51" si="20">SUM(J44:J50)</f>
        <v>495.99999999999994</v>
      </c>
      <c r="K51" s="25"/>
      <c r="L51" s="19">
        <f t="shared" si="20"/>
        <v>70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530</v>
      </c>
      <c r="G62" s="32">
        <f t="shared" ref="G62" si="25">G51+G61</f>
        <v>9.6</v>
      </c>
      <c r="H62" s="32">
        <f t="shared" ref="H62" si="26">H51+H61</f>
        <v>19.5</v>
      </c>
      <c r="I62" s="32">
        <f t="shared" ref="I62" si="27">I51+I61</f>
        <v>70.78</v>
      </c>
      <c r="J62" s="32">
        <f t="shared" ref="J62:L62" si="28">J51+J61</f>
        <v>495.99999999999994</v>
      </c>
      <c r="K62" s="32"/>
      <c r="L62" s="32">
        <f t="shared" si="28"/>
        <v>70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150</v>
      </c>
      <c r="G63" s="40">
        <v>3.6</v>
      </c>
      <c r="H63" s="40">
        <v>0.4</v>
      </c>
      <c r="I63" s="40">
        <v>24.4</v>
      </c>
      <c r="J63" s="40">
        <v>116</v>
      </c>
      <c r="K63" s="41">
        <v>202</v>
      </c>
      <c r="L63" s="40">
        <v>15</v>
      </c>
    </row>
    <row r="64" spans="1:12" ht="15">
      <c r="A64" s="23"/>
      <c r="B64" s="15"/>
      <c r="C64" s="11"/>
      <c r="D64" s="6" t="s">
        <v>72</v>
      </c>
      <c r="E64" s="42" t="s">
        <v>49</v>
      </c>
      <c r="F64" s="43">
        <v>80</v>
      </c>
      <c r="G64" s="43">
        <v>15.4</v>
      </c>
      <c r="H64" s="43">
        <v>6.4</v>
      </c>
      <c r="I64" s="43">
        <v>3.7</v>
      </c>
      <c r="J64" s="43">
        <v>190.1</v>
      </c>
      <c r="K64" s="44">
        <v>260</v>
      </c>
      <c r="L64" s="43">
        <v>20</v>
      </c>
    </row>
    <row r="65" spans="1:12" ht="15">
      <c r="A65" s="23"/>
      <c r="B65" s="15"/>
      <c r="C65" s="11"/>
      <c r="D65" s="7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23</v>
      </c>
      <c r="F66" s="43">
        <v>30</v>
      </c>
      <c r="G66" s="43">
        <v>2.2999999999999998</v>
      </c>
      <c r="H66" s="43">
        <v>0.3</v>
      </c>
      <c r="I66" s="52">
        <v>11.5</v>
      </c>
      <c r="J66" s="43">
        <v>57.9</v>
      </c>
      <c r="K66" s="44" t="s">
        <v>46</v>
      </c>
      <c r="L66" s="43">
        <v>5</v>
      </c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25.5">
      <c r="A68" s="23"/>
      <c r="B68" s="15"/>
      <c r="C68" s="11"/>
      <c r="D68" s="6" t="s">
        <v>30</v>
      </c>
      <c r="E68" s="42" t="s">
        <v>51</v>
      </c>
      <c r="F68" s="43">
        <v>200</v>
      </c>
      <c r="G68" s="43">
        <v>93</v>
      </c>
      <c r="H68" s="43">
        <v>1</v>
      </c>
      <c r="I68" s="43">
        <v>0</v>
      </c>
      <c r="J68" s="43">
        <v>23</v>
      </c>
      <c r="K68" s="44" t="s">
        <v>52</v>
      </c>
      <c r="L68" s="43">
        <v>15</v>
      </c>
    </row>
    <row r="69" spans="1:12" ht="15">
      <c r="A69" s="23"/>
      <c r="B69" s="15"/>
      <c r="C69" s="11"/>
      <c r="D69" s="6" t="s">
        <v>26</v>
      </c>
      <c r="E69" s="42" t="s">
        <v>53</v>
      </c>
      <c r="F69" s="43">
        <v>100</v>
      </c>
      <c r="G69" s="43">
        <v>2</v>
      </c>
      <c r="H69" s="43">
        <v>6</v>
      </c>
      <c r="I69" s="43">
        <v>7.7</v>
      </c>
      <c r="J69" s="43">
        <v>93</v>
      </c>
      <c r="K69" s="44">
        <v>55</v>
      </c>
      <c r="L69" s="43">
        <v>15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29">SUM(G63:G69)</f>
        <v>116.3</v>
      </c>
      <c r="H70" s="19">
        <f t="shared" ref="H70" si="30">SUM(H63:H69)</f>
        <v>14.100000000000001</v>
      </c>
      <c r="I70" s="19">
        <f t="shared" ref="I70" si="31">SUM(I63:I69)</f>
        <v>47.3</v>
      </c>
      <c r="J70" s="19">
        <v>480</v>
      </c>
      <c r="K70" s="25"/>
      <c r="L70" s="19">
        <f t="shared" ref="L70" si="32">SUM(L63:L69)</f>
        <v>70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560</v>
      </c>
      <c r="G81" s="32">
        <f t="shared" ref="G81" si="37">G70+G80</f>
        <v>116.3</v>
      </c>
      <c r="H81" s="32">
        <f t="shared" ref="H81" si="38">H70+H80</f>
        <v>14.100000000000001</v>
      </c>
      <c r="I81" s="32">
        <f t="shared" ref="I81" si="39">I70+I80</f>
        <v>47.3</v>
      </c>
      <c r="J81" s="32">
        <f t="shared" ref="J81:L81" si="40">J70+J80</f>
        <v>480</v>
      </c>
      <c r="K81" s="32"/>
      <c r="L81" s="32">
        <f t="shared" si="40"/>
        <v>70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200</v>
      </c>
      <c r="G82" s="40">
        <v>20.3</v>
      </c>
      <c r="H82" s="40">
        <v>21.4</v>
      </c>
      <c r="I82" s="40">
        <v>95.4</v>
      </c>
      <c r="J82" s="40">
        <v>655</v>
      </c>
      <c r="K82" s="41">
        <v>102</v>
      </c>
      <c r="L82" s="40">
        <v>20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5.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43</v>
      </c>
      <c r="H84" s="43">
        <v>0</v>
      </c>
      <c r="I84" s="43">
        <v>0</v>
      </c>
      <c r="J84" s="43">
        <v>11</v>
      </c>
      <c r="K84" s="44" t="s">
        <v>55</v>
      </c>
      <c r="L84" s="43">
        <v>10</v>
      </c>
    </row>
    <row r="85" spans="1:12" ht="15">
      <c r="A85" s="23"/>
      <c r="B85" s="15"/>
      <c r="C85" s="11"/>
      <c r="D85" s="7" t="s">
        <v>23</v>
      </c>
      <c r="E85" s="42" t="s">
        <v>23</v>
      </c>
      <c r="F85" s="43">
        <v>30</v>
      </c>
      <c r="G85" s="43">
        <v>2.2999999999999998</v>
      </c>
      <c r="H85" s="43">
        <v>0.3</v>
      </c>
      <c r="I85" s="43">
        <v>11.5</v>
      </c>
      <c r="J85" s="43">
        <v>57.9</v>
      </c>
      <c r="K85" s="44" t="s">
        <v>46</v>
      </c>
      <c r="L85" s="43">
        <v>5</v>
      </c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71</v>
      </c>
      <c r="E87" s="42" t="s">
        <v>56</v>
      </c>
      <c r="F87" s="43">
        <v>150</v>
      </c>
      <c r="G87" s="43">
        <v>9.3000000000000007</v>
      </c>
      <c r="H87" s="43">
        <v>7.2</v>
      </c>
      <c r="I87" s="43">
        <v>66.5</v>
      </c>
      <c r="J87" s="43">
        <v>368</v>
      </c>
      <c r="K87" s="44">
        <v>396</v>
      </c>
      <c r="L87" s="43">
        <v>20</v>
      </c>
    </row>
    <row r="88" spans="1:12" ht="15">
      <c r="A88" s="23"/>
      <c r="B88" s="15"/>
      <c r="C88" s="11"/>
      <c r="D88" s="6" t="s">
        <v>24</v>
      </c>
      <c r="E88" s="42" t="s">
        <v>59</v>
      </c>
      <c r="F88" s="43">
        <v>100</v>
      </c>
      <c r="G88" s="43">
        <v>0.6</v>
      </c>
      <c r="H88" s="43">
        <v>0</v>
      </c>
      <c r="I88" s="43">
        <v>5.9</v>
      </c>
      <c r="J88" s="43">
        <v>25.7</v>
      </c>
      <c r="K88" s="44" t="s">
        <v>46</v>
      </c>
      <c r="L88" s="43">
        <v>15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680</v>
      </c>
      <c r="G89" s="19">
        <f t="shared" ref="G89" si="41">SUM(G82:G88)</f>
        <v>75.499999999999986</v>
      </c>
      <c r="H89" s="19">
        <f t="shared" ref="H89" si="42">SUM(H82:H88)</f>
        <v>28.9</v>
      </c>
      <c r="I89" s="19">
        <f t="shared" ref="I89" si="43">SUM(I82:I88)</f>
        <v>179.3</v>
      </c>
      <c r="J89" s="19">
        <f t="shared" ref="J89:L89" si="44">SUM(J82:J88)</f>
        <v>1117.6000000000001</v>
      </c>
      <c r="K89" s="25"/>
      <c r="L89" s="19">
        <f t="shared" si="44"/>
        <v>70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680</v>
      </c>
      <c r="G100" s="32">
        <f t="shared" ref="G100" si="49">G89+G99</f>
        <v>75.499999999999986</v>
      </c>
      <c r="H100" s="32">
        <f t="shared" ref="H100" si="50">H89+H99</f>
        <v>28.9</v>
      </c>
      <c r="I100" s="32">
        <f t="shared" ref="I100" si="51">I89+I99</f>
        <v>179.3</v>
      </c>
      <c r="J100" s="32">
        <f t="shared" ref="J100:L100" si="52">J89+J99</f>
        <v>1117.6000000000001</v>
      </c>
      <c r="K100" s="32"/>
      <c r="L100" s="32">
        <f t="shared" si="52"/>
        <v>70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210</v>
      </c>
      <c r="G101" s="40">
        <v>6.1</v>
      </c>
      <c r="H101" s="40">
        <v>12.1</v>
      </c>
      <c r="I101" s="40">
        <v>35</v>
      </c>
      <c r="J101" s="40">
        <v>273</v>
      </c>
      <c r="K101" s="41">
        <v>175</v>
      </c>
      <c r="L101" s="40">
        <v>18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66</v>
      </c>
      <c r="F103" s="43">
        <v>200</v>
      </c>
      <c r="G103" s="43">
        <v>18.5</v>
      </c>
      <c r="H103" s="43">
        <v>19.7</v>
      </c>
      <c r="I103" s="43">
        <v>131.19999999999999</v>
      </c>
      <c r="J103" s="43">
        <v>776</v>
      </c>
      <c r="K103" s="44">
        <v>383</v>
      </c>
      <c r="L103" s="43">
        <v>12</v>
      </c>
    </row>
    <row r="104" spans="1:12" ht="15">
      <c r="A104" s="23"/>
      <c r="B104" s="15"/>
      <c r="C104" s="11"/>
      <c r="D104" s="7" t="s">
        <v>23</v>
      </c>
      <c r="E104" s="42" t="s">
        <v>23</v>
      </c>
      <c r="F104" s="43">
        <v>30</v>
      </c>
      <c r="G104" s="43">
        <v>2.2999999999999998</v>
      </c>
      <c r="H104" s="43">
        <v>0.3</v>
      </c>
      <c r="I104" s="43">
        <v>11.5</v>
      </c>
      <c r="J104" s="43">
        <v>57.9</v>
      </c>
      <c r="K104" s="44" t="s">
        <v>46</v>
      </c>
      <c r="L104" s="43">
        <v>5</v>
      </c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71</v>
      </c>
      <c r="E106" s="42" t="s">
        <v>57</v>
      </c>
      <c r="F106" s="43">
        <v>100</v>
      </c>
      <c r="G106" s="43">
        <v>5</v>
      </c>
      <c r="H106" s="43">
        <v>11.3</v>
      </c>
      <c r="I106" s="43">
        <v>47.8</v>
      </c>
      <c r="J106" s="43">
        <v>313</v>
      </c>
      <c r="K106" s="44">
        <v>426</v>
      </c>
      <c r="L106" s="43">
        <v>20</v>
      </c>
    </row>
    <row r="107" spans="1:12" ht="15">
      <c r="A107" s="23"/>
      <c r="B107" s="15"/>
      <c r="C107" s="11"/>
      <c r="D107" s="6" t="s">
        <v>24</v>
      </c>
      <c r="E107" s="42" t="s">
        <v>59</v>
      </c>
      <c r="F107" s="43">
        <v>100</v>
      </c>
      <c r="G107" s="43">
        <v>0.6</v>
      </c>
      <c r="H107" s="43">
        <v>0</v>
      </c>
      <c r="I107" s="43">
        <v>5.9</v>
      </c>
      <c r="J107" s="43">
        <v>25.7</v>
      </c>
      <c r="K107" s="44" t="s">
        <v>46</v>
      </c>
      <c r="L107" s="43">
        <v>15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3">SUM(G101:G107)</f>
        <v>32.5</v>
      </c>
      <c r="H108" s="19">
        <f t="shared" si="53"/>
        <v>43.399999999999991</v>
      </c>
      <c r="I108" s="19">
        <f t="shared" si="53"/>
        <v>231.4</v>
      </c>
      <c r="J108" s="19">
        <f t="shared" si="53"/>
        <v>1445.6000000000001</v>
      </c>
      <c r="K108" s="25"/>
      <c r="L108" s="19">
        <f t="shared" ref="L108" si="54">SUM(L101:L107)</f>
        <v>70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640</v>
      </c>
      <c r="G119" s="32">
        <f t="shared" ref="G119" si="57">G108+G118</f>
        <v>32.5</v>
      </c>
      <c r="H119" s="32">
        <f t="shared" ref="H119" si="58">H108+H118</f>
        <v>43.399999999999991</v>
      </c>
      <c r="I119" s="32">
        <f t="shared" ref="I119" si="59">I108+I118</f>
        <v>231.4</v>
      </c>
      <c r="J119" s="32">
        <f t="shared" ref="J119:L119" si="60">J108+J118</f>
        <v>1445.6000000000001</v>
      </c>
      <c r="K119" s="32"/>
      <c r="L119" s="32">
        <f t="shared" si="60"/>
        <v>70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200</v>
      </c>
      <c r="G120" s="40">
        <v>8.4</v>
      </c>
      <c r="H120" s="40">
        <v>20.399999999999999</v>
      </c>
      <c r="I120" s="40">
        <v>82</v>
      </c>
      <c r="J120" s="40">
        <v>545</v>
      </c>
      <c r="K120" s="41">
        <v>96</v>
      </c>
      <c r="L120" s="40">
        <v>35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 t="s">
        <v>23</v>
      </c>
      <c r="F123" s="43">
        <v>30</v>
      </c>
      <c r="G123" s="43">
        <v>2.2999999999999998</v>
      </c>
      <c r="H123" s="43">
        <v>0.3</v>
      </c>
      <c r="I123" s="43">
        <v>11.5</v>
      </c>
      <c r="J123" s="43">
        <v>57.9</v>
      </c>
      <c r="K123" s="44" t="s">
        <v>46</v>
      </c>
      <c r="L123" s="43">
        <v>5</v>
      </c>
    </row>
    <row r="124" spans="1:12" ht="15">
      <c r="A124" s="14"/>
      <c r="B124" s="15"/>
      <c r="C124" s="11"/>
      <c r="D124" s="7" t="s">
        <v>24</v>
      </c>
      <c r="E124" s="42" t="s">
        <v>59</v>
      </c>
      <c r="F124" s="43">
        <v>100</v>
      </c>
      <c r="G124" s="43">
        <v>0.6</v>
      </c>
      <c r="H124" s="43">
        <v>0</v>
      </c>
      <c r="I124" s="43">
        <v>5.9</v>
      </c>
      <c r="J124" s="43">
        <v>25.7</v>
      </c>
      <c r="K124" s="44" t="s">
        <v>46</v>
      </c>
      <c r="L124" s="43">
        <v>15</v>
      </c>
    </row>
    <row r="125" spans="1:12" ht="15">
      <c r="A125" s="14"/>
      <c r="B125" s="15"/>
      <c r="C125" s="11"/>
      <c r="D125" s="6" t="s">
        <v>30</v>
      </c>
      <c r="E125" s="42" t="s">
        <v>51</v>
      </c>
      <c r="F125" s="43">
        <v>200</v>
      </c>
      <c r="G125" s="43">
        <v>93</v>
      </c>
      <c r="H125" s="43">
        <v>1</v>
      </c>
      <c r="I125" s="43">
        <v>0</v>
      </c>
      <c r="J125" s="43">
        <v>23</v>
      </c>
      <c r="K125" s="44">
        <v>349</v>
      </c>
      <c r="L125" s="43">
        <v>15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1">SUM(G120:G126)</f>
        <v>104.3</v>
      </c>
      <c r="H127" s="19">
        <f t="shared" si="61"/>
        <v>21.7</v>
      </c>
      <c r="I127" s="19">
        <f t="shared" si="61"/>
        <v>99.4</v>
      </c>
      <c r="J127" s="19">
        <f t="shared" si="61"/>
        <v>651.6</v>
      </c>
      <c r="K127" s="25"/>
      <c r="L127" s="19">
        <f t="shared" ref="L127" si="62">SUM(L120:L126)</f>
        <v>70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530</v>
      </c>
      <c r="G138" s="32">
        <f t="shared" ref="G138" si="65">G127+G137</f>
        <v>104.3</v>
      </c>
      <c r="H138" s="32">
        <f t="shared" ref="H138" si="66">H127+H137</f>
        <v>21.7</v>
      </c>
      <c r="I138" s="32">
        <f t="shared" ref="I138" si="67">I127+I137</f>
        <v>99.4</v>
      </c>
      <c r="J138" s="32">
        <f t="shared" ref="J138:L138" si="68">J127+J137</f>
        <v>651.6</v>
      </c>
      <c r="K138" s="32"/>
      <c r="L138" s="32">
        <f t="shared" si="68"/>
        <v>70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150</v>
      </c>
      <c r="G139" s="40">
        <v>3.8</v>
      </c>
      <c r="H139" s="40">
        <v>8.8000000000000007</v>
      </c>
      <c r="I139" s="40">
        <v>41</v>
      </c>
      <c r="J139" s="40">
        <v>258</v>
      </c>
      <c r="K139" s="41">
        <v>171</v>
      </c>
      <c r="L139" s="40">
        <v>15</v>
      </c>
    </row>
    <row r="140" spans="1:12" ht="15">
      <c r="A140" s="23"/>
      <c r="B140" s="15"/>
      <c r="C140" s="11"/>
      <c r="D140" s="6" t="s">
        <v>72</v>
      </c>
      <c r="E140" s="42" t="s">
        <v>68</v>
      </c>
      <c r="F140" s="43">
        <v>80</v>
      </c>
      <c r="G140" s="43">
        <v>5.4</v>
      </c>
      <c r="H140" s="43">
        <v>7.2</v>
      </c>
      <c r="I140" s="43">
        <v>9.6</v>
      </c>
      <c r="J140" s="43">
        <v>125</v>
      </c>
      <c r="K140" s="44">
        <v>271</v>
      </c>
      <c r="L140" s="43">
        <v>25</v>
      </c>
    </row>
    <row r="141" spans="1:12" ht="25.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6</v>
      </c>
      <c r="H141" s="43">
        <v>1</v>
      </c>
      <c r="I141" s="43">
        <v>0</v>
      </c>
      <c r="J141" s="43">
        <v>26</v>
      </c>
      <c r="K141" s="44" t="s">
        <v>43</v>
      </c>
      <c r="L141" s="43">
        <v>10</v>
      </c>
    </row>
    <row r="142" spans="1:12" ht="15.75" customHeight="1">
      <c r="A142" s="23"/>
      <c r="B142" s="15"/>
      <c r="C142" s="11"/>
      <c r="D142" s="7" t="s">
        <v>23</v>
      </c>
      <c r="E142" s="42" t="s">
        <v>23</v>
      </c>
      <c r="F142" s="43">
        <v>30</v>
      </c>
      <c r="G142" s="43">
        <v>2.2999999999999998</v>
      </c>
      <c r="H142" s="43">
        <v>0.3</v>
      </c>
      <c r="I142" s="43">
        <v>11.5</v>
      </c>
      <c r="J142" s="43">
        <v>57.9</v>
      </c>
      <c r="K142" s="44" t="s">
        <v>46</v>
      </c>
      <c r="L142" s="43">
        <v>5</v>
      </c>
    </row>
    <row r="143" spans="1:12" ht="15">
      <c r="A143" s="23"/>
      <c r="B143" s="15"/>
      <c r="C143" s="11"/>
      <c r="D143" s="7" t="s">
        <v>24</v>
      </c>
      <c r="E143" s="42" t="s">
        <v>69</v>
      </c>
      <c r="F143" s="43">
        <v>100</v>
      </c>
      <c r="G143" s="43">
        <v>0.3</v>
      </c>
      <c r="H143" s="43">
        <v>0.3</v>
      </c>
      <c r="I143" s="43">
        <v>6.7</v>
      </c>
      <c r="J143" s="43">
        <v>30.3</v>
      </c>
      <c r="K143" s="44" t="s">
        <v>46</v>
      </c>
      <c r="L143" s="43">
        <v>15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69">SUM(G139:G145)</f>
        <v>17.8</v>
      </c>
      <c r="H146" s="19">
        <f t="shared" si="69"/>
        <v>17.600000000000001</v>
      </c>
      <c r="I146" s="19">
        <f t="shared" si="69"/>
        <v>68.8</v>
      </c>
      <c r="J146" s="19">
        <f t="shared" si="69"/>
        <v>497.2</v>
      </c>
      <c r="K146" s="25"/>
      <c r="L146" s="19">
        <f t="shared" ref="L146" si="70">SUM(L139:L145)</f>
        <v>70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560</v>
      </c>
      <c r="G157" s="32">
        <f t="shared" ref="G157" si="73">G146+G156</f>
        <v>17.8</v>
      </c>
      <c r="H157" s="32">
        <f t="shared" ref="H157" si="74">H146+H156</f>
        <v>17.600000000000001</v>
      </c>
      <c r="I157" s="32">
        <f t="shared" ref="I157" si="75">I146+I156</f>
        <v>68.8</v>
      </c>
      <c r="J157" s="32">
        <f t="shared" ref="J157:L157" si="76">J146+J156</f>
        <v>497.2</v>
      </c>
      <c r="K157" s="32"/>
      <c r="L157" s="32">
        <f t="shared" si="76"/>
        <v>70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>
        <v>200</v>
      </c>
      <c r="G158" s="40">
        <v>9.6999999999999993</v>
      </c>
      <c r="H158" s="40">
        <v>3.4</v>
      </c>
      <c r="I158" s="40">
        <v>24.1</v>
      </c>
      <c r="J158" s="40">
        <v>233</v>
      </c>
      <c r="K158" s="41">
        <v>171</v>
      </c>
      <c r="L158" s="40">
        <v>30</v>
      </c>
    </row>
    <row r="159" spans="1:12" ht="15">
      <c r="A159" s="23"/>
      <c r="B159" s="15"/>
      <c r="C159" s="11"/>
      <c r="D159" s="6" t="s">
        <v>26</v>
      </c>
      <c r="E159" s="42" t="s">
        <v>74</v>
      </c>
      <c r="F159" s="43">
        <v>100</v>
      </c>
      <c r="G159" s="43">
        <v>1.5</v>
      </c>
      <c r="H159" s="43">
        <v>6.2</v>
      </c>
      <c r="I159" s="43">
        <v>6.9</v>
      </c>
      <c r="J159" s="43">
        <v>142.1</v>
      </c>
      <c r="K159" s="44">
        <v>271</v>
      </c>
      <c r="L159" s="43">
        <v>10</v>
      </c>
    </row>
    <row r="160" spans="1:12" ht="25.5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>
        <v>0.2</v>
      </c>
      <c r="H160" s="43">
        <v>0</v>
      </c>
      <c r="I160" s="43">
        <v>6.4</v>
      </c>
      <c r="J160" s="43">
        <v>26.4</v>
      </c>
      <c r="K160" s="44" t="s">
        <v>43</v>
      </c>
      <c r="L160" s="43">
        <v>10</v>
      </c>
    </row>
    <row r="161" spans="1:12" ht="15">
      <c r="A161" s="23"/>
      <c r="B161" s="15"/>
      <c r="C161" s="11"/>
      <c r="D161" s="7" t="s">
        <v>23</v>
      </c>
      <c r="E161" s="42" t="s">
        <v>23</v>
      </c>
      <c r="F161" s="43">
        <v>30</v>
      </c>
      <c r="G161" s="43">
        <v>2.2999999999999998</v>
      </c>
      <c r="H161" s="43">
        <v>0.3</v>
      </c>
      <c r="I161" s="43">
        <v>11.5</v>
      </c>
      <c r="J161" s="43">
        <v>57.9</v>
      </c>
      <c r="K161" s="44" t="s">
        <v>46</v>
      </c>
      <c r="L161" s="43">
        <v>5</v>
      </c>
    </row>
    <row r="162" spans="1:12" ht="15">
      <c r="A162" s="23"/>
      <c r="B162" s="15"/>
      <c r="C162" s="11"/>
      <c r="D162" s="7" t="s">
        <v>24</v>
      </c>
      <c r="E162" s="42" t="s">
        <v>59</v>
      </c>
      <c r="F162" s="43">
        <v>100</v>
      </c>
      <c r="G162" s="43">
        <v>0.5</v>
      </c>
      <c r="H162" s="43">
        <v>0</v>
      </c>
      <c r="I162" s="43">
        <v>4.7</v>
      </c>
      <c r="J162" s="43">
        <v>20.6</v>
      </c>
      <c r="K162" s="44" t="s">
        <v>46</v>
      </c>
      <c r="L162" s="43">
        <v>15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I165" si="77">SUM(G158:G164)</f>
        <v>14.2</v>
      </c>
      <c r="H165" s="19">
        <f t="shared" si="77"/>
        <v>9.9</v>
      </c>
      <c r="I165" s="19">
        <f t="shared" si="77"/>
        <v>53.6</v>
      </c>
      <c r="J165" s="19">
        <v>480</v>
      </c>
      <c r="K165" s="25"/>
      <c r="L165" s="19">
        <f t="shared" ref="L165" si="78">SUM(L158:L164)</f>
        <v>70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630</v>
      </c>
      <c r="G176" s="32">
        <f t="shared" ref="G176" si="81">G165+G175</f>
        <v>14.2</v>
      </c>
      <c r="H176" s="32">
        <f t="shared" ref="H176" si="82">H165+H175</f>
        <v>9.9</v>
      </c>
      <c r="I176" s="32">
        <f t="shared" ref="I176" si="83">I165+I175</f>
        <v>53.6</v>
      </c>
      <c r="J176" s="32">
        <f t="shared" ref="J176:L176" si="84">J165+J175</f>
        <v>480</v>
      </c>
      <c r="K176" s="32"/>
      <c r="L176" s="32">
        <f t="shared" si="84"/>
        <v>70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150</v>
      </c>
      <c r="G177" s="40">
        <v>43</v>
      </c>
      <c r="H177" s="40">
        <v>9</v>
      </c>
      <c r="I177" s="40">
        <v>7</v>
      </c>
      <c r="J177" s="40">
        <v>262</v>
      </c>
      <c r="K177" s="41" t="s">
        <v>61</v>
      </c>
      <c r="L177" s="40">
        <v>15</v>
      </c>
    </row>
    <row r="178" spans="1:12" ht="25.5">
      <c r="A178" s="23"/>
      <c r="B178" s="15"/>
      <c r="C178" s="11"/>
      <c r="D178" s="6" t="s">
        <v>72</v>
      </c>
      <c r="E178" s="42" t="s">
        <v>62</v>
      </c>
      <c r="F178" s="43">
        <v>80</v>
      </c>
      <c r="G178" s="43">
        <v>3</v>
      </c>
      <c r="H178" s="43">
        <v>14</v>
      </c>
      <c r="I178" s="43">
        <v>11</v>
      </c>
      <c r="J178" s="43">
        <v>170</v>
      </c>
      <c r="K178" s="44" t="s">
        <v>50</v>
      </c>
      <c r="L178" s="43">
        <v>15</v>
      </c>
    </row>
    <row r="179" spans="1:12" ht="15">
      <c r="A179" s="23"/>
      <c r="B179" s="15"/>
      <c r="C179" s="11"/>
      <c r="D179" s="7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23</v>
      </c>
      <c r="F180" s="43">
        <v>30</v>
      </c>
      <c r="G180" s="43">
        <v>2.2999999999999998</v>
      </c>
      <c r="H180" s="43">
        <v>0.3</v>
      </c>
      <c r="I180" s="43">
        <v>11.5</v>
      </c>
      <c r="J180" s="43">
        <v>57.9</v>
      </c>
      <c r="K180" s="44" t="s">
        <v>46</v>
      </c>
      <c r="L180" s="43">
        <v>5</v>
      </c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25.5">
      <c r="A182" s="23"/>
      <c r="B182" s="15"/>
      <c r="C182" s="11"/>
      <c r="D182" s="6" t="s">
        <v>30</v>
      </c>
      <c r="E182" s="42" t="s">
        <v>63</v>
      </c>
      <c r="F182" s="43">
        <v>200</v>
      </c>
      <c r="G182" s="43">
        <v>93</v>
      </c>
      <c r="H182" s="43">
        <v>1</v>
      </c>
      <c r="I182" s="43">
        <v>0</v>
      </c>
      <c r="J182" s="43">
        <v>23</v>
      </c>
      <c r="K182" s="44" t="s">
        <v>50</v>
      </c>
      <c r="L182" s="43">
        <v>15</v>
      </c>
    </row>
    <row r="183" spans="1:12" ht="15">
      <c r="A183" s="23"/>
      <c r="B183" s="15"/>
      <c r="C183" s="11"/>
      <c r="D183" s="6" t="s">
        <v>71</v>
      </c>
      <c r="E183" s="42" t="s">
        <v>56</v>
      </c>
      <c r="F183" s="43">
        <v>150</v>
      </c>
      <c r="G183" s="43">
        <v>9.3000000000000007</v>
      </c>
      <c r="H183" s="43">
        <v>7.2</v>
      </c>
      <c r="I183" s="43">
        <v>66.5</v>
      </c>
      <c r="J183" s="43">
        <v>368</v>
      </c>
      <c r="K183" s="44">
        <v>396</v>
      </c>
      <c r="L183" s="43">
        <v>20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5">SUM(G177:G183)</f>
        <v>150.60000000000002</v>
      </c>
      <c r="H184" s="19">
        <f t="shared" si="85"/>
        <v>31.5</v>
      </c>
      <c r="I184" s="19">
        <f t="shared" si="85"/>
        <v>96</v>
      </c>
      <c r="J184" s="19">
        <f t="shared" si="85"/>
        <v>880.9</v>
      </c>
      <c r="K184" s="25"/>
      <c r="L184" s="19">
        <f t="shared" ref="L184" si="86">SUM(L177:L183)</f>
        <v>70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610</v>
      </c>
      <c r="G195" s="32">
        <f t="shared" ref="G195" si="89">G184+G194</f>
        <v>150.60000000000002</v>
      </c>
      <c r="H195" s="32">
        <f t="shared" ref="H195" si="90">H184+H194</f>
        <v>31.5</v>
      </c>
      <c r="I195" s="32">
        <f t="shared" ref="I195" si="91">I184+I194</f>
        <v>96</v>
      </c>
      <c r="J195" s="32">
        <f t="shared" ref="J195:L195" si="92">J184+J194</f>
        <v>880.9</v>
      </c>
      <c r="K195" s="32"/>
      <c r="L195" s="32">
        <f t="shared" si="92"/>
        <v>70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605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61.240000000000009</v>
      </c>
      <c r="H196" s="34">
        <f t="shared" si="93"/>
        <v>23.189999999999998</v>
      </c>
      <c r="I196" s="34">
        <f t="shared" si="93"/>
        <v>102.078</v>
      </c>
      <c r="J196" s="34">
        <f t="shared" si="93"/>
        <v>725.7700000000001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70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2025-04-24T07:25:02Z</dcterms:modified>
</cp:coreProperties>
</file>